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\Downloads\"/>
    </mc:Choice>
  </mc:AlternateContent>
  <xr:revisionPtr revIDLastSave="0" documentId="13_ncr:1_{B4D064A8-2914-4B7A-8441-1134C9CC3C6B}" xr6:coauthVersionLast="47" xr6:coauthVersionMax="47" xr10:uidLastSave="{00000000-0000-0000-0000-000000000000}"/>
  <bookViews>
    <workbookView xWindow="-110" yWindow="-110" windowWidth="19420" windowHeight="10300" xr2:uid="{CF25455A-0D68-476E-9A35-778889CC29AB}"/>
  </bookViews>
  <sheets>
    <sheet name="Modern Educator" sheetId="1" r:id="rId1"/>
  </sheets>
  <definedNames>
    <definedName name="_xlnm.Print_Area" localSheetId="0">Table2[#All]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45" i="1"/>
  <c r="E51" i="1"/>
  <c r="E29" i="1"/>
  <c r="E57" i="1"/>
  <c r="E32" i="1"/>
  <c r="E19" i="1"/>
  <c r="E12" i="1"/>
  <c r="E31" i="1"/>
  <c r="E7" i="1"/>
  <c r="E22" i="1"/>
  <c r="E42" i="1"/>
  <c r="E10" i="1"/>
  <c r="E53" i="1"/>
  <c r="E21" i="1"/>
  <c r="E49" i="1"/>
  <c r="E54" i="1"/>
  <c r="E6" i="1"/>
  <c r="E9" i="1"/>
  <c r="E47" i="1"/>
  <c r="E27" i="1"/>
  <c r="E11" i="1"/>
  <c r="E17" i="1"/>
  <c r="E35" i="1"/>
  <c r="E30" i="1"/>
  <c r="E20" i="1"/>
  <c r="E2" i="1"/>
  <c r="E8" i="1"/>
  <c r="E58" i="1"/>
  <c r="E55" i="1"/>
  <c r="E41" i="1"/>
  <c r="E5" i="1"/>
  <c r="E34" i="1"/>
  <c r="E52" i="1"/>
  <c r="E18" i="1"/>
  <c r="E3" i="1"/>
  <c r="E48" i="1"/>
  <c r="E28" i="1"/>
  <c r="E4" i="1"/>
  <c r="E40" i="1"/>
  <c r="E39" i="1"/>
  <c r="E50" i="1"/>
  <c r="E37" i="1"/>
  <c r="E46" i="1"/>
  <c r="E43" i="1"/>
  <c r="E16" i="1"/>
  <c r="E44" i="1"/>
  <c r="E24" i="1"/>
  <c r="E13" i="1"/>
  <c r="E38" i="1"/>
  <c r="E14" i="1"/>
  <c r="E23" i="1"/>
  <c r="E56" i="1"/>
  <c r="E36" i="1"/>
  <c r="E33" i="1"/>
  <c r="E15" i="1"/>
  <c r="E25" i="1"/>
</calcChain>
</file>

<file path=xl/sharedStrings.xml><?xml version="1.0" encoding="utf-8"?>
<sst xmlns="http://schemas.openxmlformats.org/spreadsheetml/2006/main" count="123" uniqueCount="91">
  <si>
    <t>Name</t>
  </si>
  <si>
    <t>NIM/NIK</t>
  </si>
  <si>
    <t>Institution</t>
  </si>
  <si>
    <t>Nilai kumulatif</t>
  </si>
  <si>
    <t>Keterangan</t>
  </si>
  <si>
    <t>Universitas Negeri Semarang</t>
  </si>
  <si>
    <t>Universitas Negeri Makassar</t>
  </si>
  <si>
    <t>Universitas Negeri Surabaya</t>
  </si>
  <si>
    <t>Universitas Negeri Jakarta</t>
  </si>
  <si>
    <t>Universitas Pendidikan Indonesia</t>
  </si>
  <si>
    <t>Universitas Sultan Ageng Tirtayasa</t>
  </si>
  <si>
    <t>STKIP PGRI Jombang</t>
  </si>
  <si>
    <t>Universitas Negeri Malang</t>
  </si>
  <si>
    <t>Universitas Muhammadiyah Malang</t>
  </si>
  <si>
    <t>Universitas Negeri Medan</t>
  </si>
  <si>
    <t>Universitas Ahmad Dahlan</t>
  </si>
  <si>
    <t>Universitas Muhammadiyah Surakarta</t>
  </si>
  <si>
    <t>Universitas Islam Riau</t>
  </si>
  <si>
    <t>Universitas Negeri Yogyakarta</t>
  </si>
  <si>
    <t>Universitas Lambung Mangkurat</t>
  </si>
  <si>
    <t>Universitas Muhammadiyah Sumatera Utara</t>
  </si>
  <si>
    <t>Universitas Nahdlatul Ulama Surabaya</t>
  </si>
  <si>
    <t>Universitas Brawijaya</t>
  </si>
  <si>
    <t>Universitas Sebelas Maret</t>
  </si>
  <si>
    <t>Imanda Syahidatun Nufus</t>
  </si>
  <si>
    <t>Universitas Jember</t>
  </si>
  <si>
    <t>Kartika Rahma Apriliani</t>
  </si>
  <si>
    <t>M. Nailul Fiqri</t>
  </si>
  <si>
    <t>MELATI AYU ALFIANTI</t>
  </si>
  <si>
    <t>MELDAYANTI GIANG</t>
  </si>
  <si>
    <t>MELLANIE NADYA AZMI HAQ</t>
  </si>
  <si>
    <t>Methania Zahratul Qalby Budimannaddien</t>
  </si>
  <si>
    <t>MEVITA ANISYA PUTRI</t>
  </si>
  <si>
    <t>MIA NURHIDAYATI</t>
  </si>
  <si>
    <t>A410190171</t>
  </si>
  <si>
    <t>MIFTAHUL AMALIA AKHMAD</t>
  </si>
  <si>
    <t>Universitas Muhammadiyah Makassar</t>
  </si>
  <si>
    <t>MIFTAHUL RIZKY</t>
  </si>
  <si>
    <t>MITHA ALIAH GHEFIRA</t>
  </si>
  <si>
    <t>MIZANIL ZUSROH</t>
  </si>
  <si>
    <t>MOCH WAHYU PRATAMA</t>
  </si>
  <si>
    <t>Mochamad Rangga Mahendra</t>
  </si>
  <si>
    <t>MOCHAMMAD FACHRIZAL DARMAWAN</t>
  </si>
  <si>
    <t>MOCHAMMAD FARDIANTO NURDIN</t>
  </si>
  <si>
    <t>MOCHAMMAD YUMNA KANSHA</t>
  </si>
  <si>
    <t>MONIKASARI</t>
  </si>
  <si>
    <t>MUFTIA SYAVANI</t>
  </si>
  <si>
    <t>MUHAMAD AKBAR</t>
  </si>
  <si>
    <t>MUHAMAD FAHRIZAL NUR HENDIANA</t>
  </si>
  <si>
    <t>MUHAMMAD AJI PRATAMA</t>
  </si>
  <si>
    <t>MUHAMMAD BIMA</t>
  </si>
  <si>
    <t>MUHAMMAD NAAJIHIIN</t>
  </si>
  <si>
    <t>MUHAMMAD RAIHAN NASUCHA</t>
  </si>
  <si>
    <t>MUHAMMAD RAIHAN RAMADHAN</t>
  </si>
  <si>
    <t>MUHAMMAD RIGEL</t>
  </si>
  <si>
    <t>MUHAMMMAD HILMY NAUFAL</t>
  </si>
  <si>
    <t>Mukhammad Aji Dzunurroin</t>
  </si>
  <si>
    <t>MULDAWATI</t>
  </si>
  <si>
    <t>Nabila Khoirunnisa</t>
  </si>
  <si>
    <t>NABILA QOTRUNNIDA</t>
  </si>
  <si>
    <t>NABILLA AULIA RAHMA</t>
  </si>
  <si>
    <t>NABIYU CHOLISA</t>
  </si>
  <si>
    <t>NADHIRO AJI FILANTI</t>
  </si>
  <si>
    <t>NADYA</t>
  </si>
  <si>
    <t>NASYADILA ALKHAIRA</t>
  </si>
  <si>
    <t>NATALIA</t>
  </si>
  <si>
    <t>NATASHA LOLYTA PURBA</t>
  </si>
  <si>
    <t>NATASYA VERONICA</t>
  </si>
  <si>
    <t>NAZZILLAH MALUHA RISALAM</t>
  </si>
  <si>
    <t>A420180133</t>
  </si>
  <si>
    <t>Neilla Royhatul Jannah</t>
  </si>
  <si>
    <t>Ni Putu Adis Cantika Dewi</t>
  </si>
  <si>
    <t>Universitas Pendidikan Ganesha</t>
  </si>
  <si>
    <t>NIDA RIFDATUL AMALIA</t>
  </si>
  <si>
    <t>A410190026</t>
  </si>
  <si>
    <t>NIDYA NUR ANNISA`</t>
  </si>
  <si>
    <t>NILLA CHANDRA KIRANA</t>
  </si>
  <si>
    <t>NINA NUR AGNI</t>
  </si>
  <si>
    <t>Universitas Siliwangi</t>
  </si>
  <si>
    <t>NINIK NOVITA SARI</t>
  </si>
  <si>
    <t>NISA ROSJANAH</t>
  </si>
  <si>
    <t>NITA AYUNI</t>
  </si>
  <si>
    <t>NOOR RAFI'A RAHMIE</t>
  </si>
  <si>
    <t>NOR AFIFAH</t>
  </si>
  <si>
    <t>Universitas Mulawarman</t>
  </si>
  <si>
    <t>Noumi Campbel</t>
  </si>
  <si>
    <t>K3318054</t>
  </si>
  <si>
    <t>NOVA SELVIA</t>
  </si>
  <si>
    <t>NOVIA WULANSARI</t>
  </si>
  <si>
    <t>Universitas Muhammadiyah Tangerang</t>
  </si>
  <si>
    <t>NOVIYANTI WAHYUNINGSIH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</si>
</sst>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2" borderId="0" xfId="0" applyFill="1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9"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DF95C7-BC9B-465C-A611-4205EB89B03A}" name="Table2" displayName="Table2" ref="A1:E58" totalsRowShown="0" headerRowDxfId="1" dataDxfId="0">
  <autoFilter ref="A1:E58" xr:uid="{00000000-000C-0000-FFFF-FFFF00000000}"/>
  <sortState xmlns:xlrd2="http://schemas.microsoft.com/office/spreadsheetml/2017/richdata2" ref="A2:E58">
    <sortCondition descending="1" ref="D2:D58"/>
  </sortState>
  <tableColumns count="5">
    <tableColumn id="1" xr3:uid="{54A6F8D1-90F4-410B-9B93-967C01CC141A}" name="Name" dataDxfId="6"/>
    <tableColumn id="2" xr3:uid="{4C6D93C5-9A64-4BA4-8405-6606FFA057B4}" name="NIM/NIK" dataDxfId="5"/>
    <tableColumn id="4" xr3:uid="{26421257-E58E-4272-AB88-6B844782971A}" name="Institution" dataDxfId="4"/>
    <tableColumn id="114" xr3:uid="{9902278C-10ED-4FF1-B7ED-5628CFC84F51}" name="Nilai kumulatif" dataDxfId="3"/>
    <tableColumn id="42" xr3:uid="{5C1CCFCE-5091-4723-AA73-4340DED13290}" name="Keterangan" dataDxfId="2">
      <calculatedColumnFormula>IF(Table2[[#This Row],[Nilai kumulatif]]&gt;=70,"Lulus","Tidak Lulus")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724F-06CD-4BBB-A679-BF5C7D5FB481}">
  <dimension ref="A1:BI58"/>
  <sheetViews>
    <sheetView tabSelected="1" zoomScale="63" zoomScaleNormal="63" workbookViewId="0">
      <selection sqref="A1:E58"/>
    </sheetView>
  </sheetViews>
  <sheetFormatPr defaultColWidth="8.81640625" defaultRowHeight="14.5" x14ac:dyDescent="0.35"/>
  <cols>
    <col min="1" max="1" width="33.453125" style="1" customWidth="1"/>
    <col min="2" max="2" width="21.90625" style="2" customWidth="1"/>
    <col min="3" max="3" width="36.08984375" style="1" customWidth="1"/>
    <col min="4" max="4" width="17" style="1" customWidth="1"/>
    <col min="5" max="5" width="10.6328125" style="1" customWidth="1"/>
    <col min="6" max="6" width="11.26953125" customWidth="1"/>
    <col min="7" max="7" width="10.453125" customWidth="1"/>
    <col min="8" max="8" width="13.1796875" style="4" customWidth="1"/>
    <col min="9" max="9" width="17.1796875" style="1" customWidth="1"/>
    <col min="10" max="10" width="11.453125" style="1" customWidth="1"/>
    <col min="11" max="11" width="27.453125" style="1" customWidth="1"/>
    <col min="12" max="12" width="6.453125" style="1" customWidth="1"/>
    <col min="13" max="13" width="11.453125" style="1" customWidth="1"/>
    <col min="14" max="14" width="14.453125" style="1" customWidth="1"/>
    <col min="15" max="15" width="34.81640625" style="1" customWidth="1"/>
    <col min="16" max="16" width="9.1796875" style="1" customWidth="1"/>
    <col min="17" max="17" width="11.81640625" style="1" customWidth="1"/>
    <col min="18" max="18" width="12.453125" style="1" customWidth="1"/>
    <col min="19" max="19" width="34.81640625" style="1" customWidth="1"/>
    <col min="20" max="20" width="9.81640625" style="1" customWidth="1"/>
    <col min="21" max="21" width="12.453125" style="1" customWidth="1"/>
    <col min="22" max="23" width="8.7265625" style="1" customWidth="1"/>
    <col min="24" max="24" width="8.7265625" style="3" customWidth="1"/>
    <col min="25" max="25" width="8.81640625" style="1"/>
    <col min="26" max="27" width="8.7265625" style="1" customWidth="1"/>
    <col min="28" max="28" width="8.7265625" style="3" customWidth="1"/>
    <col min="29" max="29" width="8.81640625" style="1"/>
    <col min="30" max="31" width="8.7265625" style="1" customWidth="1"/>
    <col min="32" max="32" width="8.7265625" style="3" customWidth="1"/>
    <col min="33" max="33" width="8.81640625" style="1"/>
    <col min="34" max="35" width="8.7265625" style="1" customWidth="1"/>
    <col min="36" max="36" width="6.453125" style="5" customWidth="1"/>
    <col min="37" max="37" width="8.81640625" style="1"/>
    <col min="38" max="39" width="8.7265625" style="1" customWidth="1"/>
    <col min="40" max="40" width="8.7265625" style="3" customWidth="1"/>
    <col min="41" max="41" width="8.81640625" style="1"/>
    <col min="42" max="43" width="8.7265625" style="1" customWidth="1"/>
    <col min="44" max="44" width="8.7265625" style="3" customWidth="1"/>
    <col min="45" max="45" width="8.81640625" style="1"/>
    <col min="46" max="48" width="8.7265625" style="1" customWidth="1"/>
    <col min="49" max="49" width="8.81640625" style="1"/>
    <col min="50" max="52" width="8.7265625" style="1" customWidth="1"/>
    <col min="53" max="53" width="8.81640625" style="1"/>
    <col min="54" max="56" width="8.7265625" style="1" customWidth="1"/>
    <col min="57" max="57" width="8.81640625" style="1"/>
    <col min="58" max="60" width="8.7265625" style="1" customWidth="1"/>
    <col min="61" max="61" width="12.7265625" style="1" bestFit="1" customWidth="1"/>
  </cols>
  <sheetData>
    <row r="1" spans="1:61" x14ac:dyDescent="0.3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x14ac:dyDescent="0.35">
      <c r="A2" s="13" t="s">
        <v>57</v>
      </c>
      <c r="B2" s="14">
        <v>2222190063</v>
      </c>
      <c r="C2" s="13" t="s">
        <v>10</v>
      </c>
      <c r="D2" s="15">
        <v>95.945999999999998</v>
      </c>
      <c r="E2" s="13" t="str">
        <f>IF(Table2[[#This Row],[Nilai kumulatif]]&gt;=70,"Lulus","Tidak Lulus")</f>
        <v>Lulus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x14ac:dyDescent="0.35">
      <c r="A3" s="10" t="s">
        <v>48</v>
      </c>
      <c r="B3" s="11">
        <v>2227180077</v>
      </c>
      <c r="C3" s="10" t="s">
        <v>10</v>
      </c>
      <c r="D3" s="12">
        <v>90.960499999999996</v>
      </c>
      <c r="E3" s="10" t="str">
        <f>IF(Table2[[#This Row],[Nilai kumulatif]]&gt;=70,"Lulus","Tidak Lulus")</f>
        <v>Lulus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x14ac:dyDescent="0.35">
      <c r="A4" s="10" t="s">
        <v>45</v>
      </c>
      <c r="B4" s="11">
        <v>1901899</v>
      </c>
      <c r="C4" s="10" t="s">
        <v>9</v>
      </c>
      <c r="D4" s="12">
        <v>89.089500000000001</v>
      </c>
      <c r="E4" s="10" t="str">
        <f>IF(Table2[[#This Row],[Nilai kumulatif]]&gt;=70,"Lulus","Tidak Lulus")</f>
        <v>Lulus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x14ac:dyDescent="0.35">
      <c r="A5" s="10" t="s">
        <v>52</v>
      </c>
      <c r="B5" s="11">
        <v>201910010311084</v>
      </c>
      <c r="C5" s="10" t="s">
        <v>13</v>
      </c>
      <c r="D5" s="12">
        <v>89.0655</v>
      </c>
      <c r="E5" s="10" t="str">
        <f>IF(Table2[[#This Row],[Nilai kumulatif]]&gt;=70,"Lulus","Tidak Lulus")</f>
        <v>Lulus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x14ac:dyDescent="0.35">
      <c r="A6" s="10" t="s">
        <v>66</v>
      </c>
      <c r="B6" s="11">
        <v>5182131007</v>
      </c>
      <c r="C6" s="10" t="s">
        <v>14</v>
      </c>
      <c r="D6" s="12">
        <v>88.877499999999998</v>
      </c>
      <c r="E6" s="10" t="str">
        <f>IF(Table2[[#This Row],[Nilai kumulatif]]&gt;=70,"Lulus","Tidak Lulus")</f>
        <v>Lulus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x14ac:dyDescent="0.35">
      <c r="A7" s="10" t="s">
        <v>77</v>
      </c>
      <c r="B7" s="11">
        <v>182151036</v>
      </c>
      <c r="C7" s="10" t="s">
        <v>78</v>
      </c>
      <c r="D7" s="12">
        <v>88.825999999999993</v>
      </c>
      <c r="E7" s="10" t="str">
        <f>IF(Table2[[#This Row],[Nilai kumulatif]]&gt;=70,"Lulus","Tidak Lulus")</f>
        <v>Lulus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x14ac:dyDescent="0.35">
      <c r="A8" s="10" t="s">
        <v>56</v>
      </c>
      <c r="B8" s="11">
        <v>1401419186</v>
      </c>
      <c r="C8" s="10" t="s">
        <v>5</v>
      </c>
      <c r="D8" s="12">
        <v>88.248500000000007</v>
      </c>
      <c r="E8" s="10" t="str">
        <f>IF(Table2[[#This Row],[Nilai kumulatif]]&gt;=70,"Lulus","Tidak Lulus")</f>
        <v>Lulus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x14ac:dyDescent="0.35">
      <c r="A9" s="10" t="s">
        <v>65</v>
      </c>
      <c r="B9" s="11">
        <v>190121600803</v>
      </c>
      <c r="C9" s="10" t="s">
        <v>12</v>
      </c>
      <c r="D9" s="12">
        <v>88.206000000000003</v>
      </c>
      <c r="E9" s="10" t="str">
        <f>IF(Table2[[#This Row],[Nilai kumulatif]]&gt;=70,"Lulus","Tidak Lulus")</f>
        <v>Lulus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x14ac:dyDescent="0.35">
      <c r="A10" s="10" t="s">
        <v>73</v>
      </c>
      <c r="B10" s="11" t="s">
        <v>74</v>
      </c>
      <c r="C10" s="10" t="s">
        <v>16</v>
      </c>
      <c r="D10" s="12">
        <v>88.147499999999994</v>
      </c>
      <c r="E10" s="10" t="str">
        <f>IF(Table2[[#This Row],[Nilai kumulatif]]&gt;=70,"Lulus","Tidak Lulus")</f>
        <v>Lulus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x14ac:dyDescent="0.35">
      <c r="A11" s="10" t="s">
        <v>62</v>
      </c>
      <c r="B11" s="11">
        <v>195110500111050</v>
      </c>
      <c r="C11" s="10" t="s">
        <v>22</v>
      </c>
      <c r="D11" s="12">
        <v>87.959000000000003</v>
      </c>
      <c r="E11" s="10" t="str">
        <f>IF(Table2[[#This Row],[Nilai kumulatif]]&gt;=70,"Lulus","Tidak Lulus")</f>
        <v>Lulus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x14ac:dyDescent="0.35">
      <c r="A12" s="10" t="s">
        <v>80</v>
      </c>
      <c r="B12" s="11">
        <v>1401419170</v>
      </c>
      <c r="C12" s="10" t="s">
        <v>5</v>
      </c>
      <c r="D12" s="12">
        <v>87.641000000000005</v>
      </c>
      <c r="E12" s="10" t="str">
        <f>IF(Table2[[#This Row],[Nilai kumulatif]]&gt;=70,"Lulus","Tidak Lulus")</f>
        <v>Lulus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x14ac:dyDescent="0.35">
      <c r="A13" s="10" t="s">
        <v>33</v>
      </c>
      <c r="B13" s="11" t="s">
        <v>34</v>
      </c>
      <c r="C13" s="10" t="s">
        <v>16</v>
      </c>
      <c r="D13" s="12">
        <v>87.595500000000001</v>
      </c>
      <c r="E13" s="10" t="str">
        <f>IF(Table2[[#This Row],[Nilai kumulatif]]&gt;=70,"Lulus","Tidak Lulus")</f>
        <v>Lulus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x14ac:dyDescent="0.35">
      <c r="A14" s="10" t="s">
        <v>31</v>
      </c>
      <c r="B14" s="11">
        <v>1900006005</v>
      </c>
      <c r="C14" s="10" t="s">
        <v>15</v>
      </c>
      <c r="D14" s="12">
        <v>87.108500000000006</v>
      </c>
      <c r="E14" s="10" t="str">
        <f>IF(Table2[[#This Row],[Nilai kumulatif]]&gt;=70,"Lulus","Tidak Lulus")</f>
        <v>Lulus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x14ac:dyDescent="0.35">
      <c r="A15" s="10" t="s">
        <v>26</v>
      </c>
      <c r="B15" s="11">
        <v>4301419020</v>
      </c>
      <c r="C15" s="10" t="s">
        <v>5</v>
      </c>
      <c r="D15" s="12">
        <v>87.088250000000002</v>
      </c>
      <c r="E15" s="10" t="str">
        <f>IF(Table2[[#This Row],[Nilai kumulatif]]&gt;=70,"Lulus","Tidak Lulus")</f>
        <v>Lulus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x14ac:dyDescent="0.35">
      <c r="A16" s="10" t="s">
        <v>38</v>
      </c>
      <c r="B16" s="11">
        <v>1909816</v>
      </c>
      <c r="C16" s="10" t="s">
        <v>9</v>
      </c>
      <c r="D16" s="12">
        <v>86.844250000000002</v>
      </c>
      <c r="E16" s="10" t="str">
        <f>IF(Table2[[#This Row],[Nilai kumulatif]]&gt;=70,"Lulus","Tidak Lulus")</f>
        <v>Lulus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x14ac:dyDescent="0.35">
      <c r="A17" s="10" t="s">
        <v>61</v>
      </c>
      <c r="B17" s="11">
        <v>7101419276</v>
      </c>
      <c r="C17" s="10" t="s">
        <v>5</v>
      </c>
      <c r="D17" s="12">
        <v>86.721500000000006</v>
      </c>
      <c r="E17" s="10" t="str">
        <f>IF(Table2[[#This Row],[Nilai kumulatif]]&gt;=70,"Lulus","Tidak Lulus")</f>
        <v>Lulus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x14ac:dyDescent="0.35">
      <c r="A18" s="10" t="s">
        <v>49</v>
      </c>
      <c r="B18" s="11">
        <v>1910130210005</v>
      </c>
      <c r="C18" s="10" t="s">
        <v>19</v>
      </c>
      <c r="D18" s="12">
        <v>86.638499999999993</v>
      </c>
      <c r="E18" s="10" t="str">
        <f>IF(Table2[[#This Row],[Nilai kumulatif]]&gt;=70,"Lulus","Tidak Lulus")</f>
        <v>Lulus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x14ac:dyDescent="0.35">
      <c r="A19" s="10" t="s">
        <v>81</v>
      </c>
      <c r="B19" s="11">
        <v>2282190012</v>
      </c>
      <c r="C19" s="10" t="s">
        <v>10</v>
      </c>
      <c r="D19" s="12">
        <v>86.567499999999995</v>
      </c>
      <c r="E19" s="10" t="str">
        <f>IF(Table2[[#This Row],[Nilai kumulatif]]&gt;=70,"Lulus","Tidak Lulus")</f>
        <v>Lulus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x14ac:dyDescent="0.35">
      <c r="A20" s="10" t="s">
        <v>58</v>
      </c>
      <c r="B20" s="11">
        <v>3201419028</v>
      </c>
      <c r="C20" s="10" t="s">
        <v>5</v>
      </c>
      <c r="D20" s="12">
        <v>86.347083330000004</v>
      </c>
      <c r="E20" s="10" t="str">
        <f>IF(Table2[[#This Row],[Nilai kumulatif]]&gt;=70,"Lulus","Tidak Lulus")</f>
        <v>Lulus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x14ac:dyDescent="0.35">
      <c r="A21" s="10" t="s">
        <v>70</v>
      </c>
      <c r="B21" s="11">
        <v>19203241036</v>
      </c>
      <c r="C21" s="10" t="s">
        <v>18</v>
      </c>
      <c r="D21" s="12">
        <v>85.915999999999997</v>
      </c>
      <c r="E21" s="10" t="str">
        <f>IF(Table2[[#This Row],[Nilai kumulatif]]&gt;=70,"Lulus","Tidak Lulus")</f>
        <v>Lulus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x14ac:dyDescent="0.35">
      <c r="A22" s="10" t="s">
        <v>76</v>
      </c>
      <c r="B22" s="11">
        <v>195030901111015</v>
      </c>
      <c r="C22" s="10" t="s">
        <v>22</v>
      </c>
      <c r="D22" s="12">
        <v>85.781999999999996</v>
      </c>
      <c r="E22" s="10" t="str">
        <f>IF(Table2[[#This Row],[Nilai kumulatif]]&gt;=70,"Lulus","Tidak Lulus")</f>
        <v>Lulus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x14ac:dyDescent="0.35">
      <c r="A23" s="10" t="s">
        <v>30</v>
      </c>
      <c r="B23" s="11">
        <v>190121600832</v>
      </c>
      <c r="C23" s="10" t="s">
        <v>12</v>
      </c>
      <c r="D23" s="12">
        <v>85.733999999999995</v>
      </c>
      <c r="E23" s="10" t="str">
        <f>IF(Table2[[#This Row],[Nilai kumulatif]]&gt;=70,"Lulus","Tidak Lulus")</f>
        <v>Lulus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x14ac:dyDescent="0.35">
      <c r="A24" s="10" t="s">
        <v>35</v>
      </c>
      <c r="B24" s="11">
        <v>105401124619</v>
      </c>
      <c r="C24" s="10" t="s">
        <v>36</v>
      </c>
      <c r="D24" s="12">
        <v>85.474000000000004</v>
      </c>
      <c r="E24" s="10" t="str">
        <f>IF(Table2[[#This Row],[Nilai kumulatif]]&gt;=70,"Lulus","Tidak Lulus")</f>
        <v>Lulus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x14ac:dyDescent="0.35">
      <c r="A25" s="10" t="s">
        <v>24</v>
      </c>
      <c r="B25" s="11">
        <v>190210205074</v>
      </c>
      <c r="C25" s="10" t="s">
        <v>25</v>
      </c>
      <c r="D25" s="12">
        <v>85.343500000000006</v>
      </c>
      <c r="E25" s="10" t="str">
        <f>IF(Table2[[#This Row],[Nilai kumulatif]]&gt;=70,"Lulus","Tidak Lulus")</f>
        <v>Lulus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x14ac:dyDescent="0.35">
      <c r="A26" s="10" t="s">
        <v>90</v>
      </c>
      <c r="B26" s="11">
        <v>7101419329</v>
      </c>
      <c r="C26" s="10" t="s">
        <v>5</v>
      </c>
      <c r="D26" s="12">
        <v>85.118499999999997</v>
      </c>
      <c r="E26" s="10" t="str">
        <f>IF(Table2[[#This Row],[Nilai kumulatif]]&gt;=70,"Lulus","Tidak Lulus")</f>
        <v>Lulus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x14ac:dyDescent="0.35">
      <c r="A27" s="10" t="s">
        <v>63</v>
      </c>
      <c r="B27" s="11">
        <v>1902090158</v>
      </c>
      <c r="C27" s="10" t="s">
        <v>20</v>
      </c>
      <c r="D27" s="12">
        <v>84.992000000000004</v>
      </c>
      <c r="E27" s="10" t="str">
        <f>IF(Table2[[#This Row],[Nilai kumulatif]]&gt;=70,"Lulus","Tidak Lulus")</f>
        <v>Lulus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x14ac:dyDescent="0.35">
      <c r="A28" s="10" t="s">
        <v>46</v>
      </c>
      <c r="B28" s="11">
        <v>2191132009</v>
      </c>
      <c r="C28" s="10" t="s">
        <v>14</v>
      </c>
      <c r="D28" s="12">
        <v>84.706999999999994</v>
      </c>
      <c r="E28" s="10" t="str">
        <f>IF(Table2[[#This Row],[Nilai kumulatif]]&gt;=70,"Lulus","Tidak Lulus")</f>
        <v>Lulus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x14ac:dyDescent="0.35">
      <c r="A29" s="10" t="s">
        <v>85</v>
      </c>
      <c r="B29" s="11" t="s">
        <v>86</v>
      </c>
      <c r="C29" s="10" t="s">
        <v>23</v>
      </c>
      <c r="D29" s="12">
        <v>84.654083330000006</v>
      </c>
      <c r="E29" s="10" t="str">
        <f>IF(Table2[[#This Row],[Nilai kumulatif]]&gt;=70,"Lulus","Tidak Lulus")</f>
        <v>Lulus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x14ac:dyDescent="0.35">
      <c r="A30" s="10" t="s">
        <v>59</v>
      </c>
      <c r="B30" s="11">
        <v>1905215</v>
      </c>
      <c r="C30" s="10" t="s">
        <v>9</v>
      </c>
      <c r="D30" s="12">
        <v>84.517833330000002</v>
      </c>
      <c r="E30" s="10" t="str">
        <f>IF(Table2[[#This Row],[Nilai kumulatif]]&gt;=70,"Lulus","Tidak Lulus")</f>
        <v>Lulus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x14ac:dyDescent="0.35">
      <c r="A31" s="10" t="s">
        <v>79</v>
      </c>
      <c r="B31" s="11">
        <v>190711637245</v>
      </c>
      <c r="C31" s="10" t="s">
        <v>12</v>
      </c>
      <c r="D31" s="12">
        <v>84.070499999999996</v>
      </c>
      <c r="E31" s="10" t="str">
        <f>IF(Table2[[#This Row],[Nilai kumulatif]]&gt;=70,"Lulus","Tidak Lulus")</f>
        <v>Lulus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6" customFormat="1" x14ac:dyDescent="0.35">
      <c r="A32" s="10" t="s">
        <v>82</v>
      </c>
      <c r="B32" s="11">
        <v>1910129320010</v>
      </c>
      <c r="C32" s="10" t="s">
        <v>19</v>
      </c>
      <c r="D32" s="12">
        <v>83.950500000000005</v>
      </c>
      <c r="E32" s="10" t="str">
        <f>IF(Table2[[#This Row],[Nilai kumulatif]]&gt;=70,"Lulus","Tidak Lulus")</f>
        <v>Lulus</v>
      </c>
    </row>
    <row r="33" spans="1:61" x14ac:dyDescent="0.35">
      <c r="A33" s="10" t="s">
        <v>27</v>
      </c>
      <c r="B33" s="11">
        <v>7101419174</v>
      </c>
      <c r="C33" s="10" t="s">
        <v>5</v>
      </c>
      <c r="D33" s="12">
        <v>83.923500000000004</v>
      </c>
      <c r="E33" s="10" t="str">
        <f>IF(Table2[[#This Row],[Nilai kumulatif]]&gt;=70,"Lulus","Tidak Lulus")</f>
        <v>Lulus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x14ac:dyDescent="0.35">
      <c r="A34" s="10" t="s">
        <v>51</v>
      </c>
      <c r="B34" s="11">
        <v>4330018016</v>
      </c>
      <c r="C34" s="10" t="s">
        <v>21</v>
      </c>
      <c r="D34" s="12">
        <v>83.908500000000004</v>
      </c>
      <c r="E34" s="10" t="str">
        <f>IF(Table2[[#This Row],[Nilai kumulatif]]&gt;=70,"Lulus","Tidak Lulus")</f>
        <v>Lulus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x14ac:dyDescent="0.35">
      <c r="A35" s="10" t="s">
        <v>60</v>
      </c>
      <c r="B35" s="11">
        <v>190210205105</v>
      </c>
      <c r="C35" s="10" t="s">
        <v>25</v>
      </c>
      <c r="D35" s="12">
        <v>83.902749999999997</v>
      </c>
      <c r="E35" s="10" t="str">
        <f>IF(Table2[[#This Row],[Nilai kumulatif]]&gt;=70,"Lulus","Tidak Lulus")</f>
        <v>Lulus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x14ac:dyDescent="0.35">
      <c r="A36" s="10" t="s">
        <v>28</v>
      </c>
      <c r="B36" s="11">
        <v>190751639634</v>
      </c>
      <c r="C36" s="10" t="s">
        <v>12</v>
      </c>
      <c r="D36" s="12">
        <v>83.681250000000006</v>
      </c>
      <c r="E36" s="10" t="str">
        <f>IF(Table2[[#This Row],[Nilai kumulatif]]&gt;=70,"Lulus","Tidak Lulus")</f>
        <v>Lulus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x14ac:dyDescent="0.35">
      <c r="A37" s="10" t="s">
        <v>41</v>
      </c>
      <c r="B37" s="11">
        <v>1503618073</v>
      </c>
      <c r="C37" s="10" t="s">
        <v>8</v>
      </c>
      <c r="D37" s="12">
        <v>83.223333330000003</v>
      </c>
      <c r="E37" s="10" t="str">
        <f>IF(Table2[[#This Row],[Nilai kumulatif]]&gt;=70,"Lulus","Tidak Lulus")</f>
        <v>Lulus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x14ac:dyDescent="0.35">
      <c r="A38" s="10" t="s">
        <v>32</v>
      </c>
      <c r="B38" s="11">
        <v>197698</v>
      </c>
      <c r="C38" s="10" t="s">
        <v>11</v>
      </c>
      <c r="D38" s="12">
        <v>82.968999999999994</v>
      </c>
      <c r="E38" s="10" t="str">
        <f>IF(Table2[[#This Row],[Nilai kumulatif]]&gt;=70,"Lulus","Tidak Lulus")</f>
        <v>Lulus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x14ac:dyDescent="0.35">
      <c r="A39" s="10" t="s">
        <v>43</v>
      </c>
      <c r="B39" s="11">
        <v>18040284001</v>
      </c>
      <c r="C39" s="10" t="s">
        <v>7</v>
      </c>
      <c r="D39" s="12">
        <v>82.904499999999999</v>
      </c>
      <c r="E39" s="10" t="str">
        <f>IF(Table2[[#This Row],[Nilai kumulatif]]&gt;=70,"Lulus","Tidak Lulus")</f>
        <v>Lulus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x14ac:dyDescent="0.35">
      <c r="A40" s="10" t="s">
        <v>44</v>
      </c>
      <c r="B40" s="11">
        <v>7101419265</v>
      </c>
      <c r="C40" s="10" t="s">
        <v>5</v>
      </c>
      <c r="D40" s="12">
        <v>82.786500000000004</v>
      </c>
      <c r="E40" s="10" t="str">
        <f>IF(Table2[[#This Row],[Nilai kumulatif]]&gt;=70,"Lulus","Tidak Lulus")</f>
        <v>Lulus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x14ac:dyDescent="0.35">
      <c r="A41" s="10" t="s">
        <v>53</v>
      </c>
      <c r="B41" s="11">
        <v>1903387</v>
      </c>
      <c r="C41" s="10" t="s">
        <v>9</v>
      </c>
      <c r="D41" s="12">
        <v>82.149333330000005</v>
      </c>
      <c r="E41" s="10" t="str">
        <f>IF(Table2[[#This Row],[Nilai kumulatif]]&gt;=70,"Lulus","Tidak Lulus")</f>
        <v>Lulus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x14ac:dyDescent="0.35">
      <c r="A42" s="10" t="s">
        <v>75</v>
      </c>
      <c r="B42" s="11">
        <v>190351620489</v>
      </c>
      <c r="C42" s="10" t="s">
        <v>12</v>
      </c>
      <c r="D42" s="12">
        <v>82.039749999999998</v>
      </c>
      <c r="E42" s="10" t="str">
        <f>IF(Table2[[#This Row],[Nilai kumulatif]]&gt;=70,"Lulus","Tidak Lulus")</f>
        <v>Lulus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x14ac:dyDescent="0.35">
      <c r="A43" s="10" t="s">
        <v>39</v>
      </c>
      <c r="B43" s="11">
        <v>197683</v>
      </c>
      <c r="C43" s="10" t="s">
        <v>11</v>
      </c>
      <c r="D43" s="12">
        <v>80.583083329999994</v>
      </c>
      <c r="E43" s="10" t="str">
        <f>IF(Table2[[#This Row],[Nilai kumulatif]]&gt;=70,"Lulus","Tidak Lulus")</f>
        <v>Lulus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x14ac:dyDescent="0.35">
      <c r="A44" s="10" t="s">
        <v>37</v>
      </c>
      <c r="B44" s="11">
        <v>1813040002</v>
      </c>
      <c r="C44" s="10" t="s">
        <v>6</v>
      </c>
      <c r="D44" s="12">
        <v>80.545333330000005</v>
      </c>
      <c r="E44" s="10" t="str">
        <f>IF(Table2[[#This Row],[Nilai kumulatif]]&gt;=70,"Lulus","Tidak Lulus")</f>
        <v>Lulus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x14ac:dyDescent="0.35">
      <c r="A45" s="10" t="s">
        <v>88</v>
      </c>
      <c r="B45" s="11">
        <v>1884202039</v>
      </c>
      <c r="C45" s="10" t="s">
        <v>89</v>
      </c>
      <c r="D45" s="12">
        <v>79.707499999999996</v>
      </c>
      <c r="E45" s="10" t="str">
        <f>IF(Table2[[#This Row],[Nilai kumulatif]]&gt;=70,"Lulus","Tidak Lulus")</f>
        <v>Lulus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x14ac:dyDescent="0.35">
      <c r="A46" s="10" t="s">
        <v>40</v>
      </c>
      <c r="B46" s="11">
        <v>190751639698</v>
      </c>
      <c r="C46" s="10" t="s">
        <v>12</v>
      </c>
      <c r="D46" s="12">
        <v>79.518500000000003</v>
      </c>
      <c r="E46" s="10" t="str">
        <f>IF(Table2[[#This Row],[Nilai kumulatif]]&gt;=70,"Lulus","Tidak Lulus")</f>
        <v>Lulus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x14ac:dyDescent="0.35">
      <c r="A47" s="10" t="s">
        <v>64</v>
      </c>
      <c r="B47" s="11">
        <v>186210224</v>
      </c>
      <c r="C47" s="10" t="s">
        <v>17</v>
      </c>
      <c r="D47" s="12">
        <v>79.405249999999995</v>
      </c>
      <c r="E47" s="10" t="str">
        <f>IF(Table2[[#This Row],[Nilai kumulatif]]&gt;=70,"Lulus","Tidak Lulus")</f>
        <v>Lulus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x14ac:dyDescent="0.35">
      <c r="A48" s="10" t="s">
        <v>47</v>
      </c>
      <c r="B48" s="11">
        <v>1803848</v>
      </c>
      <c r="C48" s="10" t="s">
        <v>9</v>
      </c>
      <c r="D48" s="12">
        <v>78.78233333</v>
      </c>
      <c r="E48" s="10" t="str">
        <f>IF(Table2[[#This Row],[Nilai kumulatif]]&gt;=70,"Lulus","Tidak Lulus")</f>
        <v>Lulus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x14ac:dyDescent="0.35">
      <c r="A49" s="10" t="s">
        <v>68</v>
      </c>
      <c r="B49" s="11" t="s">
        <v>69</v>
      </c>
      <c r="C49" s="10" t="s">
        <v>16</v>
      </c>
      <c r="D49" s="12">
        <v>78.698333329999997</v>
      </c>
      <c r="E49" s="10" t="str">
        <f>IF(Table2[[#This Row],[Nilai kumulatif]]&gt;=70,"Lulus","Tidak Lulus")</f>
        <v>Lulus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x14ac:dyDescent="0.35">
      <c r="A50" s="10" t="s">
        <v>42</v>
      </c>
      <c r="B50" s="11">
        <v>190221612495</v>
      </c>
      <c r="C50" s="10" t="s">
        <v>12</v>
      </c>
      <c r="D50" s="12">
        <v>78.096500000000006</v>
      </c>
      <c r="E50" s="10" t="str">
        <f>IF(Table2[[#This Row],[Nilai kumulatif]]&gt;=70,"Lulus","Tidak Lulus")</f>
        <v>Lulus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x14ac:dyDescent="0.35">
      <c r="A51" s="10" t="s">
        <v>87</v>
      </c>
      <c r="B51" s="11">
        <v>186210997</v>
      </c>
      <c r="C51" s="10" t="s">
        <v>17</v>
      </c>
      <c r="D51" s="12">
        <v>78.07983333</v>
      </c>
      <c r="E51" s="10" t="str">
        <f>IF(Table2[[#This Row],[Nilai kumulatif]]&gt;=70,"Lulus","Tidak Lulus")</f>
        <v>Lulus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x14ac:dyDescent="0.35">
      <c r="A52" s="10" t="s">
        <v>50</v>
      </c>
      <c r="B52" s="11">
        <v>2191132008</v>
      </c>
      <c r="C52" s="10" t="s">
        <v>14</v>
      </c>
      <c r="D52" s="12">
        <v>77.410749999999993</v>
      </c>
      <c r="E52" s="10" t="str">
        <f>IF(Table2[[#This Row],[Nilai kumulatif]]&gt;=70,"Lulus","Tidak Lulus")</f>
        <v>Lulus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x14ac:dyDescent="0.35">
      <c r="A53" s="10" t="s">
        <v>71</v>
      </c>
      <c r="B53" s="11">
        <v>1912021035</v>
      </c>
      <c r="C53" s="10" t="s">
        <v>72</v>
      </c>
      <c r="D53" s="12">
        <v>74.568333330000002</v>
      </c>
      <c r="E53" s="10" t="str">
        <f>IF(Table2[[#This Row],[Nilai kumulatif]]&gt;=70,"Lulus","Tidak Lulus")</f>
        <v>Lulus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x14ac:dyDescent="0.35">
      <c r="A54" s="10" t="s">
        <v>67</v>
      </c>
      <c r="B54" s="11">
        <v>1900346</v>
      </c>
      <c r="C54" s="10" t="s">
        <v>9</v>
      </c>
      <c r="D54" s="12">
        <v>74.476166669999998</v>
      </c>
      <c r="E54" s="10" t="str">
        <f>IF(Table2[[#This Row],[Nilai kumulatif]]&gt;=70,"Lulus","Tidak Lulus")</f>
        <v>Lulus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x14ac:dyDescent="0.35">
      <c r="A55" s="10" t="s">
        <v>54</v>
      </c>
      <c r="B55" s="11">
        <v>1915041002</v>
      </c>
      <c r="C55" s="10" t="s">
        <v>6</v>
      </c>
      <c r="D55" s="12">
        <v>73.054083329999997</v>
      </c>
      <c r="E55" s="10" t="str">
        <f>IF(Table2[[#This Row],[Nilai kumulatif]]&gt;=70,"Lulus","Tidak Lulus")</f>
        <v>Lulus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x14ac:dyDescent="0.35">
      <c r="A56" s="10" t="s">
        <v>29</v>
      </c>
      <c r="B56" s="11">
        <v>1847442017</v>
      </c>
      <c r="C56" s="10" t="s">
        <v>6</v>
      </c>
      <c r="D56" s="12">
        <v>71.504000000000005</v>
      </c>
      <c r="E56" s="10" t="str">
        <f>IF(Table2[[#This Row],[Nilai kumulatif]]&gt;=70,"Lulus","Tidak Lulus")</f>
        <v>Lulus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x14ac:dyDescent="0.35">
      <c r="A57" s="10" t="s">
        <v>83</v>
      </c>
      <c r="B57" s="11">
        <v>1905176018</v>
      </c>
      <c r="C57" s="10" t="s">
        <v>84</v>
      </c>
      <c r="D57" s="12">
        <v>70.351500000000001</v>
      </c>
      <c r="E57" s="10" t="str">
        <f>IF(Table2[[#This Row],[Nilai kumulatif]]&gt;=70,"Lulus","Tidak Lulus")</f>
        <v>Lulus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x14ac:dyDescent="0.35">
      <c r="A58" s="10" t="s">
        <v>55</v>
      </c>
      <c r="B58" s="11">
        <v>190121600890</v>
      </c>
      <c r="C58" s="10" t="s">
        <v>12</v>
      </c>
      <c r="D58" s="12">
        <v>70.017500000000013</v>
      </c>
      <c r="E58" s="10" t="str">
        <f>IF(Table2[[#This Row],[Nilai kumulatif]]&gt;=70,"Lulus","Tidak Lulus")</f>
        <v>Lulus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</sheetData>
  <conditionalFormatting sqref="D1">
    <cfRule type="cellIs" dxfId="8" priority="1" operator="lessThan">
      <formula>70</formula>
    </cfRule>
  </conditionalFormatting>
  <conditionalFormatting sqref="A59:A1048576 A1">
    <cfRule type="duplicateValues" dxfId="7" priority="2"/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Modern Educator</vt:lpstr>
      <vt:lpstr>'Modern Educator'!Print_Area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</dc:creator>
  <cp:lastModifiedBy>Alea</cp:lastModifiedBy>
  <cp:lastPrinted>2022-09-15T16:19:59Z</cp:lastPrinted>
  <dcterms:created xsi:type="dcterms:W3CDTF">2022-07-08T19:04:57Z</dcterms:created>
  <dcterms:modified xsi:type="dcterms:W3CDTF">2022-09-15T16:23:49Z</dcterms:modified>
</cp:coreProperties>
</file>